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llomtowncouncil1-my.sharepoint.com/personal/mtc_millomtowncouncil1_onmicrosoft_com/Documents/Documents/Budget/Paymet sheets for website/"/>
    </mc:Choice>
  </mc:AlternateContent>
  <xr:revisionPtr revIDLastSave="10" documentId="8_{3840C1E6-D4BB-441D-B566-98F31B2286E7}" xr6:coauthVersionLast="47" xr6:coauthVersionMax="47" xr10:uidLastSave="{AA212CB0-9EBD-4959-B7F7-25AB39FBAD87}"/>
  <bookViews>
    <workbookView xWindow="30" yWindow="750" windowWidth="28770" windowHeight="15450" xr2:uid="{B8FAF0B3-D353-4B37-A630-C02CD3316C9F}"/>
  </bookViews>
  <sheets>
    <sheet name="Signature sh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4" i="1" l="1"/>
  <c r="G44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44" i="1" s="1"/>
  <c r="I5" i="1"/>
</calcChain>
</file>

<file path=xl/sharedStrings.xml><?xml version="1.0" encoding="utf-8"?>
<sst xmlns="http://schemas.openxmlformats.org/spreadsheetml/2006/main" count="185" uniqueCount="115">
  <si>
    <t>Copyprint Solutions</t>
  </si>
  <si>
    <t>Photocopier</t>
  </si>
  <si>
    <t>DD</t>
  </si>
  <si>
    <t>tel</t>
  </si>
  <si>
    <t xml:space="preserve">Microsoft </t>
  </si>
  <si>
    <t>Softwear subscription</t>
  </si>
  <si>
    <t>pps</t>
  </si>
  <si>
    <t>O2</t>
  </si>
  <si>
    <t xml:space="preserve">Mobile Top up </t>
  </si>
  <si>
    <t>E-on Next</t>
  </si>
  <si>
    <t>Newton St Gas</t>
  </si>
  <si>
    <t>uti</t>
  </si>
  <si>
    <t>Newton St Electricity</t>
  </si>
  <si>
    <t>Sage</t>
  </si>
  <si>
    <t>sage Subscription</t>
  </si>
  <si>
    <t>sub</t>
  </si>
  <si>
    <t>Smart Pension</t>
  </si>
  <si>
    <t>Pension Service Charge</t>
  </si>
  <si>
    <t>waser</t>
  </si>
  <si>
    <t>Pension Contributions</t>
  </si>
  <si>
    <t>pen</t>
  </si>
  <si>
    <t>Corona Energy</t>
  </si>
  <si>
    <t>Haverigg Toilets</t>
  </si>
  <si>
    <t>Millom Toilets Electricity</t>
  </si>
  <si>
    <t>Millom Park Pavillion Electricity</t>
  </si>
  <si>
    <t>Everflow</t>
  </si>
  <si>
    <t>Millom Toilets Water</t>
  </si>
  <si>
    <t>Haverigg Toilets Water</t>
  </si>
  <si>
    <t>Newton Street</t>
  </si>
  <si>
    <t>Vodaphone</t>
  </si>
  <si>
    <t>Mobile &amp; Sims</t>
  </si>
  <si>
    <t>Onecom</t>
  </si>
  <si>
    <t>Telephone and Broadband December</t>
  </si>
  <si>
    <t>Line rental Credit</t>
  </si>
  <si>
    <t>TFR</t>
  </si>
  <si>
    <t>James Todd &amp; Co</t>
  </si>
  <si>
    <t>Payroll</t>
  </si>
  <si>
    <t>BACS</t>
  </si>
  <si>
    <t>Wages</t>
  </si>
  <si>
    <t>wag</t>
  </si>
  <si>
    <t>Double Tee Tools</t>
  </si>
  <si>
    <t xml:space="preserve"> Wages &amp; Salaries</t>
  </si>
  <si>
    <t>DWP DEA</t>
  </si>
  <si>
    <t>Benefits Repayment CS 3/26</t>
  </si>
  <si>
    <t>Cumberland Council</t>
  </si>
  <si>
    <t>Council Tax</t>
  </si>
  <si>
    <t>r&amp;r</t>
  </si>
  <si>
    <t>CALC</t>
  </si>
  <si>
    <t>pro</t>
  </si>
  <si>
    <t>HMRC</t>
  </si>
  <si>
    <t>CARD</t>
  </si>
  <si>
    <t>Amazon</t>
  </si>
  <si>
    <t>MONTHLY PAYMENTS SHEET</t>
  </si>
  <si>
    <t>JUNE</t>
  </si>
  <si>
    <t>Gross</t>
  </si>
  <si>
    <t>Vat</t>
  </si>
  <si>
    <t>Net</t>
  </si>
  <si>
    <t>06/26/68</t>
  </si>
  <si>
    <t>06/26/69</t>
  </si>
  <si>
    <t>06/26/70</t>
  </si>
  <si>
    <t>06/26/71</t>
  </si>
  <si>
    <t>06/26/72</t>
  </si>
  <si>
    <t>06/26/73</t>
  </si>
  <si>
    <t>06/26/74</t>
  </si>
  <si>
    <t>06/26/75</t>
  </si>
  <si>
    <t>06/26/76</t>
  </si>
  <si>
    <r>
      <t xml:space="preserve">Haverigg Toilets </t>
    </r>
    <r>
      <rPr>
        <sz val="10"/>
        <color rgb="FFFF0000"/>
        <rFont val="Arial"/>
        <family val="2"/>
      </rPr>
      <t>CREDIT</t>
    </r>
  </si>
  <si>
    <t>06/26/77</t>
  </si>
  <si>
    <r>
      <t xml:space="preserve">Millom Toilets Elec </t>
    </r>
    <r>
      <rPr>
        <sz val="10"/>
        <color rgb="FFFF0000"/>
        <rFont val="Arial"/>
        <family val="2"/>
      </rPr>
      <t>CREDIT</t>
    </r>
  </si>
  <si>
    <t>06/26/78</t>
  </si>
  <si>
    <t>06/26/79</t>
  </si>
  <si>
    <t>06/26/80</t>
  </si>
  <si>
    <t>06/26/81</t>
  </si>
  <si>
    <t>06/26/82</t>
  </si>
  <si>
    <t>06/26/83</t>
  </si>
  <si>
    <t>06/26/84</t>
  </si>
  <si>
    <t>06/26/85</t>
  </si>
  <si>
    <t>06/26/86</t>
  </si>
  <si>
    <t>06/26/87</t>
  </si>
  <si>
    <t>06/26/91</t>
  </si>
  <si>
    <t>PAYE 06/05- 05/06/26</t>
  </si>
  <si>
    <t>06/26/92</t>
  </si>
  <si>
    <t>Andy Thornton</t>
  </si>
  <si>
    <t>Bandstand  Deposit</t>
  </si>
  <si>
    <t>06/26/93</t>
  </si>
  <si>
    <t>Padlocks/ Keys etc</t>
  </si>
  <si>
    <t>gen</t>
  </si>
  <si>
    <t>06/26/94</t>
  </si>
  <si>
    <t>P Hoyle</t>
  </si>
  <si>
    <t>Mower Repair</t>
  </si>
  <si>
    <t>06/26/95</t>
  </si>
  <si>
    <t>Grass Cutting</t>
  </si>
  <si>
    <t>mil</t>
  </si>
  <si>
    <t>06/26/96</t>
  </si>
  <si>
    <t>Lonsdale Settles Estates Ltd</t>
  </si>
  <si>
    <t>Haverigg Embankment</t>
  </si>
  <si>
    <t>hav</t>
  </si>
  <si>
    <t>06/26/97</t>
  </si>
  <si>
    <t>V Bradley</t>
  </si>
  <si>
    <t>Internal Audit 25/26</t>
  </si>
  <si>
    <t>06/26/98</t>
  </si>
  <si>
    <t>North West Ambulance Charity</t>
  </si>
  <si>
    <t>Donation (For Defrib Pads)</t>
  </si>
  <si>
    <t>don</t>
  </si>
  <si>
    <t>06/26/99</t>
  </si>
  <si>
    <t>Training SF/ CJ</t>
  </si>
  <si>
    <t>06/26/100</t>
  </si>
  <si>
    <t>Playdale Playgrounds</t>
  </si>
  <si>
    <t xml:space="preserve">Slide Repair </t>
  </si>
  <si>
    <t>06/26/101</t>
  </si>
  <si>
    <t>Toilet cleaner</t>
  </si>
  <si>
    <t>06/26/102</t>
  </si>
  <si>
    <t>Post Office</t>
  </si>
  <si>
    <t>Postage</t>
  </si>
  <si>
    <t>06/26/103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</si>
</sst>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;@"/>
  </numFmts>
  <fonts count="7" x14ac:knownFonts="1"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rgb="FF00B050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4" fontId="2" fillId="0" borderId="1" xfId="0" applyNumberFormat="1" applyFont="1" applyBorder="1"/>
    <xf numFmtId="4" fontId="0" fillId="0" borderId="1" xfId="0" applyNumberFormat="1" applyBorder="1"/>
    <xf numFmtId="0" fontId="0" fillId="0" borderId="1" xfId="0" applyBorder="1"/>
    <xf numFmtId="4" fontId="0" fillId="0" borderId="1" xfId="0" applyNumberFormat="1" applyBorder="1" applyAlignment="1">
      <alignment horizontal="left"/>
    </xf>
    <xf numFmtId="4" fontId="1" fillId="0" borderId="1" xfId="0" applyNumberFormat="1" applyFont="1" applyBorder="1"/>
    <xf numFmtId="4" fontId="3" fillId="0" borderId="1" xfId="0" applyNumberFormat="1" applyFont="1" applyBorder="1"/>
    <xf numFmtId="4" fontId="0" fillId="0" borderId="2" xfId="0" applyNumberFormat="1" applyBorder="1"/>
    <xf numFmtId="164" fontId="0" fillId="0" borderId="1" xfId="0" applyNumberFormat="1" applyBorder="1"/>
    <xf numFmtId="0" fontId="4" fillId="0" borderId="1" xfId="0" applyFont="1" applyBorder="1"/>
    <xf numFmtId="0" fontId="6" fillId="0" borderId="0" xfId="0" applyFont="1"/>
    <xf numFmtId="17" fontId="6" fillId="0" borderId="0" xfId="0" applyNumberFormat="1" applyFont="1" applyAlignment="1">
      <alignment horizontal="center"/>
    </xf>
    <xf numFmtId="4" fontId="1" fillId="0" borderId="3" xfId="0" applyNumberFormat="1" applyFont="1" applyBorder="1" applyAlignment="1">
      <alignment horizontal="left"/>
    </xf>
    <xf numFmtId="4" fontId="1" fillId="0" borderId="3" xfId="0" applyNumberFormat="1" applyFont="1" applyBorder="1"/>
    <xf numFmtId="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4" fontId="5" fillId="0" borderId="1" xfId="0" applyNumberFormat="1" applyFont="1" applyBorder="1"/>
    <xf numFmtId="0" fontId="1" fillId="0" borderId="1" xfId="0" applyFont="1" applyBorder="1"/>
    <xf numFmtId="4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A9BA-8CAE-463E-8095-3AFBAA66BD46}">
  <dimension ref="A1:J44"/>
  <sheetViews>
    <sheetView tabSelected="1" workbookViewId="0">
      <selection activeCell="P44" sqref="P44"/>
    </sheetView>
  </sheetViews>
  <sheetFormatPr defaultRowHeight="12.75" x14ac:dyDescent="0.2"/>
  <cols>
    <col min="1" max="1" width="10.140625" bestFit="1" customWidth="1"/>
    <col min="2" max="2" width="18.7109375" customWidth="1"/>
    <col min="3" max="3" width="25.7109375" customWidth="1"/>
    <col min="4" max="4" width="8.42578125" customWidth="1"/>
    <col min="5" max="5" width="4" customWidth="1"/>
    <col min="7" max="7" width="13" customWidth="1"/>
    <col min="8" max="8" width="9.140625" customWidth="1"/>
    <col min="9" max="9" width="9.7109375" customWidth="1"/>
    <col min="10" max="10" width="18.5703125" customWidth="1"/>
    <col min="15" max="15" width="21.42578125" customWidth="1"/>
  </cols>
  <sheetData>
    <row r="1" spans="1:10" ht="15.75" x14ac:dyDescent="0.25">
      <c r="B1" s="11" t="s">
        <v>52</v>
      </c>
      <c r="C1" s="11"/>
      <c r="D1" s="12">
        <v>46174</v>
      </c>
      <c r="E1" s="12"/>
      <c r="F1" s="12"/>
    </row>
    <row r="2" spans="1:10" x14ac:dyDescent="0.2">
      <c r="B2" s="1"/>
      <c r="C2" s="1"/>
      <c r="D2" s="1"/>
      <c r="E2" s="1"/>
      <c r="F2" s="1"/>
    </row>
    <row r="3" spans="1:10" x14ac:dyDescent="0.2">
      <c r="B3" s="1"/>
      <c r="C3" s="1"/>
      <c r="D3" s="1"/>
      <c r="E3" s="1"/>
      <c r="F3" s="1"/>
    </row>
    <row r="4" spans="1:10" x14ac:dyDescent="0.2">
      <c r="A4" s="2" t="s">
        <v>53</v>
      </c>
      <c r="B4" s="3"/>
      <c r="C4" s="3"/>
      <c r="D4" s="3"/>
      <c r="E4" s="3"/>
      <c r="F4" s="3"/>
      <c r="G4" s="3" t="s">
        <v>54</v>
      </c>
      <c r="H4" s="3" t="s">
        <v>55</v>
      </c>
      <c r="I4" s="3" t="s">
        <v>56</v>
      </c>
      <c r="J4" s="10"/>
    </row>
    <row r="5" spans="1:10" x14ac:dyDescent="0.2">
      <c r="A5" s="9">
        <v>46174</v>
      </c>
      <c r="B5" s="5" t="s">
        <v>0</v>
      </c>
      <c r="C5" s="3" t="s">
        <v>1</v>
      </c>
      <c r="D5" s="5" t="s">
        <v>2</v>
      </c>
      <c r="E5" s="6" t="s">
        <v>3</v>
      </c>
      <c r="F5" s="7" t="s">
        <v>57</v>
      </c>
      <c r="G5" s="3">
        <v>86.5</v>
      </c>
      <c r="H5" s="3">
        <v>14.42</v>
      </c>
      <c r="I5" s="3">
        <f>G5-H5</f>
        <v>72.08</v>
      </c>
      <c r="J5" s="10"/>
    </row>
    <row r="6" spans="1:10" x14ac:dyDescent="0.2">
      <c r="A6" s="9">
        <v>46174</v>
      </c>
      <c r="B6" s="5" t="s">
        <v>4</v>
      </c>
      <c r="C6" s="3" t="s">
        <v>5</v>
      </c>
      <c r="D6" s="5" t="s">
        <v>2</v>
      </c>
      <c r="E6" s="6" t="s">
        <v>6</v>
      </c>
      <c r="F6" s="7" t="s">
        <v>58</v>
      </c>
      <c r="G6" s="3">
        <v>12.1</v>
      </c>
      <c r="H6" s="3">
        <v>2.02</v>
      </c>
      <c r="I6" s="3">
        <f t="shared" ref="I6:I41" si="0">G6-H6</f>
        <v>10.08</v>
      </c>
      <c r="J6" s="10"/>
    </row>
    <row r="7" spans="1:10" x14ac:dyDescent="0.2">
      <c r="A7" s="9">
        <v>46174</v>
      </c>
      <c r="B7" s="5" t="s">
        <v>7</v>
      </c>
      <c r="C7" s="3" t="s">
        <v>8</v>
      </c>
      <c r="D7" s="5"/>
      <c r="E7" s="6" t="s">
        <v>3</v>
      </c>
      <c r="F7" s="7" t="s">
        <v>59</v>
      </c>
      <c r="G7" s="3">
        <v>10</v>
      </c>
      <c r="H7" s="3"/>
      <c r="I7" s="3">
        <f t="shared" si="0"/>
        <v>10</v>
      </c>
      <c r="J7" s="10"/>
    </row>
    <row r="8" spans="1:10" x14ac:dyDescent="0.2">
      <c r="A8" s="9">
        <v>46174</v>
      </c>
      <c r="B8" s="5" t="s">
        <v>9</v>
      </c>
      <c r="C8" s="3" t="s">
        <v>10</v>
      </c>
      <c r="D8" s="5" t="s">
        <v>2</v>
      </c>
      <c r="E8" s="6" t="s">
        <v>11</v>
      </c>
      <c r="F8" s="7" t="s">
        <v>60</v>
      </c>
      <c r="G8" s="3">
        <v>56.65</v>
      </c>
      <c r="H8" s="3">
        <v>2.7</v>
      </c>
      <c r="I8" s="3">
        <f t="shared" si="0"/>
        <v>53.949999999999996</v>
      </c>
      <c r="J8" s="10"/>
    </row>
    <row r="9" spans="1:10" x14ac:dyDescent="0.2">
      <c r="A9" s="9">
        <v>46174</v>
      </c>
      <c r="B9" s="5" t="s">
        <v>9</v>
      </c>
      <c r="C9" s="3" t="s">
        <v>12</v>
      </c>
      <c r="D9" s="5" t="s">
        <v>2</v>
      </c>
      <c r="E9" s="6" t="s">
        <v>11</v>
      </c>
      <c r="F9" s="7" t="s">
        <v>61</v>
      </c>
      <c r="G9" s="3">
        <v>64.040000000000006</v>
      </c>
      <c r="H9" s="3">
        <v>3.05</v>
      </c>
      <c r="I9" s="3">
        <f t="shared" si="0"/>
        <v>60.990000000000009</v>
      </c>
      <c r="J9" s="10"/>
    </row>
    <row r="10" spans="1:10" x14ac:dyDescent="0.2">
      <c r="A10" s="9">
        <v>46174</v>
      </c>
      <c r="B10" s="5" t="s">
        <v>13</v>
      </c>
      <c r="C10" s="3" t="s">
        <v>14</v>
      </c>
      <c r="D10" s="5" t="s">
        <v>2</v>
      </c>
      <c r="E10" s="6" t="s">
        <v>15</v>
      </c>
      <c r="F10" s="7" t="s">
        <v>62</v>
      </c>
      <c r="G10" s="3">
        <v>70.8</v>
      </c>
      <c r="H10" s="3">
        <v>11.8</v>
      </c>
      <c r="I10" s="3">
        <f t="shared" si="0"/>
        <v>59</v>
      </c>
      <c r="J10" s="10"/>
    </row>
    <row r="11" spans="1:10" x14ac:dyDescent="0.2">
      <c r="A11" s="9">
        <v>46174</v>
      </c>
      <c r="B11" s="5" t="s">
        <v>16</v>
      </c>
      <c r="C11" s="5" t="s">
        <v>17</v>
      </c>
      <c r="D11" s="5" t="s">
        <v>2</v>
      </c>
      <c r="E11" s="6" t="s">
        <v>18</v>
      </c>
      <c r="F11" s="7" t="s">
        <v>63</v>
      </c>
      <c r="G11" s="3">
        <v>26.4</v>
      </c>
      <c r="H11" s="3">
        <v>4.4000000000000004</v>
      </c>
      <c r="I11" s="3">
        <f t="shared" si="0"/>
        <v>22</v>
      </c>
      <c r="J11" s="10"/>
    </row>
    <row r="12" spans="1:10" x14ac:dyDescent="0.2">
      <c r="A12" s="9">
        <v>46174</v>
      </c>
      <c r="B12" s="5" t="s">
        <v>16</v>
      </c>
      <c r="C12" s="3" t="s">
        <v>19</v>
      </c>
      <c r="D12" s="5" t="s">
        <v>2</v>
      </c>
      <c r="E12" s="6" t="s">
        <v>20</v>
      </c>
      <c r="F12" s="7" t="s">
        <v>64</v>
      </c>
      <c r="G12" s="3">
        <v>60.02</v>
      </c>
      <c r="H12" s="3"/>
      <c r="I12" s="3">
        <f t="shared" si="0"/>
        <v>60.02</v>
      </c>
      <c r="J12" s="10"/>
    </row>
    <row r="13" spans="1:10" x14ac:dyDescent="0.2">
      <c r="A13" s="9">
        <v>46174</v>
      </c>
      <c r="B13" s="5" t="s">
        <v>21</v>
      </c>
      <c r="C13" s="3" t="s">
        <v>22</v>
      </c>
      <c r="D13" s="5" t="s">
        <v>2</v>
      </c>
      <c r="E13" s="6" t="s">
        <v>11</v>
      </c>
      <c r="F13" s="7" t="s">
        <v>65</v>
      </c>
      <c r="G13" s="3">
        <v>74.66</v>
      </c>
      <c r="H13" s="3">
        <v>3.55</v>
      </c>
      <c r="I13" s="3">
        <f t="shared" si="0"/>
        <v>71.11</v>
      </c>
      <c r="J13" s="10"/>
    </row>
    <row r="14" spans="1:10" x14ac:dyDescent="0.2">
      <c r="A14" s="9">
        <v>46174</v>
      </c>
      <c r="B14" s="5" t="s">
        <v>21</v>
      </c>
      <c r="C14" s="3" t="s">
        <v>22</v>
      </c>
      <c r="D14" s="5"/>
      <c r="E14" s="6"/>
      <c r="F14" s="7" t="s">
        <v>65</v>
      </c>
      <c r="G14" s="3">
        <v>75.569999999999993</v>
      </c>
      <c r="H14" s="3">
        <v>3.6</v>
      </c>
      <c r="I14" s="3">
        <f t="shared" si="0"/>
        <v>71.97</v>
      </c>
      <c r="J14" s="10"/>
    </row>
    <row r="15" spans="1:10" x14ac:dyDescent="0.2">
      <c r="A15" s="9">
        <v>46174</v>
      </c>
      <c r="B15" s="5" t="s">
        <v>21</v>
      </c>
      <c r="C15" s="6" t="s">
        <v>66</v>
      </c>
      <c r="D15" s="5"/>
      <c r="E15" s="6"/>
      <c r="F15" s="7" t="s">
        <v>65</v>
      </c>
      <c r="G15" s="7">
        <v>-88.42</v>
      </c>
      <c r="H15" s="7">
        <v>-4.21</v>
      </c>
      <c r="I15" s="7">
        <f t="shared" si="0"/>
        <v>-84.210000000000008</v>
      </c>
      <c r="J15" s="10"/>
    </row>
    <row r="16" spans="1:10" x14ac:dyDescent="0.2">
      <c r="A16" s="9">
        <v>46174</v>
      </c>
      <c r="B16" s="5" t="s">
        <v>21</v>
      </c>
      <c r="C16" s="3" t="s">
        <v>23</v>
      </c>
      <c r="D16" s="5" t="s">
        <v>2</v>
      </c>
      <c r="E16" s="6" t="s">
        <v>11</v>
      </c>
      <c r="F16" s="7" t="s">
        <v>67</v>
      </c>
      <c r="G16" s="3">
        <v>56.34</v>
      </c>
      <c r="H16" s="3">
        <v>2.68</v>
      </c>
      <c r="I16" s="3">
        <f t="shared" si="0"/>
        <v>53.660000000000004</v>
      </c>
      <c r="J16" s="10"/>
    </row>
    <row r="17" spans="1:10" x14ac:dyDescent="0.2">
      <c r="A17" s="9">
        <v>46174</v>
      </c>
      <c r="B17" s="5" t="s">
        <v>21</v>
      </c>
      <c r="C17" s="3" t="s">
        <v>23</v>
      </c>
      <c r="D17" s="5" t="s">
        <v>2</v>
      </c>
      <c r="E17" s="6" t="s">
        <v>11</v>
      </c>
      <c r="F17" s="7" t="s">
        <v>67</v>
      </c>
      <c r="G17" s="3">
        <v>48.79</v>
      </c>
      <c r="H17" s="3">
        <v>2.3199999999999998</v>
      </c>
      <c r="I17" s="3">
        <f t="shared" si="0"/>
        <v>46.47</v>
      </c>
      <c r="J17" s="10"/>
    </row>
    <row r="18" spans="1:10" x14ac:dyDescent="0.2">
      <c r="A18" s="9">
        <v>46174</v>
      </c>
      <c r="B18" s="5" t="s">
        <v>21</v>
      </c>
      <c r="C18" s="6" t="s">
        <v>68</v>
      </c>
      <c r="D18" s="5" t="s">
        <v>2</v>
      </c>
      <c r="E18" s="6" t="s">
        <v>11</v>
      </c>
      <c r="F18" s="7" t="s">
        <v>67</v>
      </c>
      <c r="G18" s="7">
        <v>-63.2</v>
      </c>
      <c r="H18" s="7">
        <v>-3.01</v>
      </c>
      <c r="I18" s="7">
        <f t="shared" si="0"/>
        <v>-60.190000000000005</v>
      </c>
      <c r="J18" s="10"/>
    </row>
    <row r="19" spans="1:10" x14ac:dyDescent="0.2">
      <c r="A19" s="9">
        <v>46174</v>
      </c>
      <c r="B19" s="5" t="s">
        <v>21</v>
      </c>
      <c r="C19" s="3" t="s">
        <v>24</v>
      </c>
      <c r="D19" s="5" t="s">
        <v>2</v>
      </c>
      <c r="E19" s="6" t="s">
        <v>11</v>
      </c>
      <c r="F19" s="7" t="s">
        <v>69</v>
      </c>
      <c r="G19" s="3">
        <v>39.72</v>
      </c>
      <c r="H19" s="3">
        <v>1.89</v>
      </c>
      <c r="I19" s="3">
        <f t="shared" si="0"/>
        <v>37.83</v>
      </c>
      <c r="J19" s="10"/>
    </row>
    <row r="20" spans="1:10" x14ac:dyDescent="0.2">
      <c r="A20" s="9">
        <v>46174</v>
      </c>
      <c r="B20" s="5" t="s">
        <v>25</v>
      </c>
      <c r="C20" s="3" t="s">
        <v>26</v>
      </c>
      <c r="D20" s="5" t="s">
        <v>2</v>
      </c>
      <c r="E20" s="6" t="s">
        <v>11</v>
      </c>
      <c r="F20" s="7" t="s">
        <v>70</v>
      </c>
      <c r="G20" s="3">
        <v>191.5</v>
      </c>
      <c r="H20" s="3"/>
      <c r="I20" s="3">
        <f t="shared" si="0"/>
        <v>191.5</v>
      </c>
      <c r="J20" s="10"/>
    </row>
    <row r="21" spans="1:10" x14ac:dyDescent="0.2">
      <c r="A21" s="9">
        <v>46174</v>
      </c>
      <c r="B21" s="5" t="s">
        <v>25</v>
      </c>
      <c r="C21" s="3" t="s">
        <v>27</v>
      </c>
      <c r="D21" s="5" t="s">
        <v>2</v>
      </c>
      <c r="E21" s="6" t="s">
        <v>11</v>
      </c>
      <c r="F21" s="7" t="s">
        <v>71</v>
      </c>
      <c r="G21" s="3">
        <v>248.64</v>
      </c>
      <c r="H21" s="3"/>
      <c r="I21" s="3">
        <f t="shared" si="0"/>
        <v>248.64</v>
      </c>
      <c r="J21" s="10"/>
    </row>
    <row r="22" spans="1:10" x14ac:dyDescent="0.2">
      <c r="A22" s="9">
        <v>46174</v>
      </c>
      <c r="B22" s="5" t="s">
        <v>25</v>
      </c>
      <c r="C22" s="8" t="s">
        <v>28</v>
      </c>
      <c r="D22" s="5" t="s">
        <v>2</v>
      </c>
      <c r="E22" s="6" t="s">
        <v>11</v>
      </c>
      <c r="F22" s="7" t="s">
        <v>72</v>
      </c>
      <c r="G22" s="3">
        <v>131.87</v>
      </c>
      <c r="H22" s="3"/>
      <c r="I22" s="3">
        <f t="shared" si="0"/>
        <v>131.87</v>
      </c>
      <c r="J22" s="10"/>
    </row>
    <row r="23" spans="1:10" x14ac:dyDescent="0.2">
      <c r="A23" s="9">
        <v>46174</v>
      </c>
      <c r="B23" s="5" t="s">
        <v>29</v>
      </c>
      <c r="C23" s="3" t="s">
        <v>30</v>
      </c>
      <c r="D23" s="5" t="s">
        <v>2</v>
      </c>
      <c r="E23" s="6" t="s">
        <v>3</v>
      </c>
      <c r="F23" s="7" t="s">
        <v>73</v>
      </c>
      <c r="G23" s="3">
        <v>194.22</v>
      </c>
      <c r="H23" s="3">
        <v>32.369999999999997</v>
      </c>
      <c r="I23" s="3">
        <f t="shared" si="0"/>
        <v>161.85</v>
      </c>
      <c r="J23" s="10"/>
    </row>
    <row r="24" spans="1:10" x14ac:dyDescent="0.2">
      <c r="A24" s="9">
        <v>46174</v>
      </c>
      <c r="B24" s="5" t="s">
        <v>31</v>
      </c>
      <c r="C24" s="3" t="s">
        <v>32</v>
      </c>
      <c r="D24" s="5" t="s">
        <v>2</v>
      </c>
      <c r="E24" s="6" t="s">
        <v>3</v>
      </c>
      <c r="F24" s="7" t="s">
        <v>74</v>
      </c>
      <c r="G24" s="3">
        <v>125.92</v>
      </c>
      <c r="H24" s="3">
        <v>20.99</v>
      </c>
      <c r="I24" s="3">
        <f t="shared" si="0"/>
        <v>104.93</v>
      </c>
      <c r="J24" s="10"/>
    </row>
    <row r="25" spans="1:10" x14ac:dyDescent="0.2">
      <c r="A25" s="9">
        <v>46174</v>
      </c>
      <c r="B25" s="5" t="s">
        <v>31</v>
      </c>
      <c r="C25" s="3" t="s">
        <v>33</v>
      </c>
      <c r="D25" s="5" t="s">
        <v>34</v>
      </c>
      <c r="E25" s="6" t="s">
        <v>3</v>
      </c>
      <c r="F25" s="7" t="s">
        <v>75</v>
      </c>
      <c r="G25" s="7">
        <v>-90.84</v>
      </c>
      <c r="H25" s="7"/>
      <c r="I25" s="7">
        <f t="shared" si="0"/>
        <v>-90.84</v>
      </c>
      <c r="J25" s="10"/>
    </row>
    <row r="26" spans="1:10" x14ac:dyDescent="0.2">
      <c r="A26" s="9">
        <v>46174</v>
      </c>
      <c r="B26" s="5" t="s">
        <v>35</v>
      </c>
      <c r="C26" s="6" t="s">
        <v>36</v>
      </c>
      <c r="D26" s="5" t="s">
        <v>37</v>
      </c>
      <c r="E26" s="6" t="s">
        <v>18</v>
      </c>
      <c r="F26" s="7" t="s">
        <v>76</v>
      </c>
      <c r="G26" s="3">
        <v>60.48</v>
      </c>
      <c r="H26" s="3">
        <v>10.08</v>
      </c>
      <c r="I26" s="3">
        <f t="shared" si="0"/>
        <v>50.4</v>
      </c>
      <c r="J26" s="10"/>
    </row>
    <row r="27" spans="1:10" x14ac:dyDescent="0.2">
      <c r="A27" s="9">
        <v>46174</v>
      </c>
      <c r="B27" s="5" t="s">
        <v>42</v>
      </c>
      <c r="C27" s="6" t="s">
        <v>43</v>
      </c>
      <c r="D27" s="5" t="s">
        <v>37</v>
      </c>
      <c r="E27" s="6" t="s">
        <v>18</v>
      </c>
      <c r="F27" s="7" t="s">
        <v>77</v>
      </c>
      <c r="G27" s="3">
        <v>129.58000000000001</v>
      </c>
      <c r="H27" s="3"/>
      <c r="I27" s="3">
        <f t="shared" si="0"/>
        <v>129.58000000000001</v>
      </c>
      <c r="J27" s="10"/>
    </row>
    <row r="28" spans="1:10" x14ac:dyDescent="0.2">
      <c r="A28" s="9">
        <v>46174</v>
      </c>
      <c r="B28" s="5" t="s">
        <v>38</v>
      </c>
      <c r="C28" s="6" t="s">
        <v>41</v>
      </c>
      <c r="D28" s="5" t="s">
        <v>37</v>
      </c>
      <c r="E28" s="6" t="s">
        <v>39</v>
      </c>
      <c r="F28" s="7" t="s">
        <v>78</v>
      </c>
      <c r="G28" s="3">
        <v>4975.6099999999997</v>
      </c>
      <c r="H28" s="3"/>
      <c r="I28" s="3">
        <f t="shared" si="0"/>
        <v>4975.6099999999997</v>
      </c>
      <c r="J28" s="10"/>
    </row>
    <row r="29" spans="1:10" ht="13.5" thickBot="1" x14ac:dyDescent="0.25">
      <c r="A29" s="9">
        <v>46174</v>
      </c>
      <c r="B29" s="13" t="s">
        <v>44</v>
      </c>
      <c r="C29" s="14" t="s">
        <v>45</v>
      </c>
      <c r="D29" s="13" t="s">
        <v>2</v>
      </c>
      <c r="E29" s="14" t="s">
        <v>46</v>
      </c>
      <c r="F29" s="7" t="s">
        <v>79</v>
      </c>
      <c r="G29" s="3">
        <v>191</v>
      </c>
      <c r="H29" s="3"/>
      <c r="I29" s="3">
        <f t="shared" si="0"/>
        <v>191</v>
      </c>
      <c r="J29" s="4"/>
    </row>
    <row r="30" spans="1:10" x14ac:dyDescent="0.2">
      <c r="A30" s="9">
        <v>46181</v>
      </c>
      <c r="B30" s="6" t="s">
        <v>49</v>
      </c>
      <c r="C30" s="6" t="s">
        <v>80</v>
      </c>
      <c r="D30" s="15" t="s">
        <v>37</v>
      </c>
      <c r="E30" s="6" t="s">
        <v>39</v>
      </c>
      <c r="F30" s="7" t="s">
        <v>81</v>
      </c>
      <c r="G30" s="3">
        <v>1579.13</v>
      </c>
      <c r="H30" s="3"/>
      <c r="I30" s="3">
        <f t="shared" si="0"/>
        <v>1579.13</v>
      </c>
      <c r="J30" s="4"/>
    </row>
    <row r="31" spans="1:10" x14ac:dyDescent="0.2">
      <c r="A31" s="9">
        <v>46182</v>
      </c>
      <c r="B31" s="6" t="s">
        <v>82</v>
      </c>
      <c r="C31" s="6" t="s">
        <v>83</v>
      </c>
      <c r="D31" s="15" t="s">
        <v>37</v>
      </c>
      <c r="E31" s="6" t="s">
        <v>48</v>
      </c>
      <c r="F31" s="7" t="s">
        <v>84</v>
      </c>
      <c r="G31" s="3">
        <v>6442.67</v>
      </c>
      <c r="H31" s="3">
        <v>1073.78</v>
      </c>
      <c r="I31" s="3">
        <f t="shared" si="0"/>
        <v>5368.89</v>
      </c>
      <c r="J31" s="4"/>
    </row>
    <row r="32" spans="1:10" x14ac:dyDescent="0.2">
      <c r="A32" s="9">
        <v>46182</v>
      </c>
      <c r="B32" s="6" t="s">
        <v>40</v>
      </c>
      <c r="C32" s="6" t="s">
        <v>85</v>
      </c>
      <c r="D32" s="15" t="s">
        <v>37</v>
      </c>
      <c r="E32" s="6" t="s">
        <v>86</v>
      </c>
      <c r="F32" s="7" t="s">
        <v>87</v>
      </c>
      <c r="G32" s="3">
        <v>120.44</v>
      </c>
      <c r="H32" s="3">
        <v>20.07</v>
      </c>
      <c r="I32" s="3">
        <f t="shared" si="0"/>
        <v>100.37</v>
      </c>
      <c r="J32" s="4"/>
    </row>
    <row r="33" spans="1:10" x14ac:dyDescent="0.2">
      <c r="A33" s="9">
        <v>46182</v>
      </c>
      <c r="B33" s="6" t="s">
        <v>88</v>
      </c>
      <c r="C33" s="6" t="s">
        <v>89</v>
      </c>
      <c r="D33" s="15" t="s">
        <v>37</v>
      </c>
      <c r="E33" s="6" t="s">
        <v>86</v>
      </c>
      <c r="F33" s="7" t="s">
        <v>90</v>
      </c>
      <c r="G33" s="3">
        <v>107</v>
      </c>
      <c r="H33" s="3"/>
      <c r="I33" s="3">
        <f t="shared" si="0"/>
        <v>107</v>
      </c>
      <c r="J33" s="4"/>
    </row>
    <row r="34" spans="1:10" x14ac:dyDescent="0.2">
      <c r="A34" s="9">
        <v>46183</v>
      </c>
      <c r="B34" s="6" t="s">
        <v>88</v>
      </c>
      <c r="C34" s="6" t="s">
        <v>91</v>
      </c>
      <c r="D34" s="15" t="s">
        <v>37</v>
      </c>
      <c r="E34" s="6" t="s">
        <v>92</v>
      </c>
      <c r="F34" s="7" t="s">
        <v>93</v>
      </c>
      <c r="G34" s="3">
        <v>1280</v>
      </c>
      <c r="H34" s="3"/>
      <c r="I34" s="3">
        <f t="shared" si="0"/>
        <v>1280</v>
      </c>
      <c r="J34" s="4"/>
    </row>
    <row r="35" spans="1:10" x14ac:dyDescent="0.2">
      <c r="A35" s="9">
        <v>46183</v>
      </c>
      <c r="B35" s="6" t="s">
        <v>94</v>
      </c>
      <c r="C35" s="6" t="s">
        <v>95</v>
      </c>
      <c r="D35" s="15" t="s">
        <v>37</v>
      </c>
      <c r="E35" s="6" t="s">
        <v>96</v>
      </c>
      <c r="F35" s="7" t="s">
        <v>97</v>
      </c>
      <c r="G35" s="3">
        <v>24</v>
      </c>
      <c r="H35" s="3">
        <v>4</v>
      </c>
      <c r="I35" s="3">
        <f t="shared" si="0"/>
        <v>20</v>
      </c>
      <c r="J35" s="4"/>
    </row>
    <row r="36" spans="1:10" x14ac:dyDescent="0.2">
      <c r="A36" s="9">
        <v>46184</v>
      </c>
      <c r="B36" s="6" t="s">
        <v>98</v>
      </c>
      <c r="C36" s="6" t="s">
        <v>99</v>
      </c>
      <c r="D36" s="15" t="s">
        <v>37</v>
      </c>
      <c r="E36" s="16" t="s">
        <v>15</v>
      </c>
      <c r="F36" s="7" t="s">
        <v>100</v>
      </c>
      <c r="G36" s="6">
        <v>120</v>
      </c>
      <c r="H36" s="6"/>
      <c r="I36" s="3">
        <f t="shared" si="0"/>
        <v>120</v>
      </c>
      <c r="J36" s="4"/>
    </row>
    <row r="37" spans="1:10" x14ac:dyDescent="0.2">
      <c r="A37" s="9">
        <v>46184</v>
      </c>
      <c r="B37" s="6" t="s">
        <v>101</v>
      </c>
      <c r="C37" s="6" t="s">
        <v>102</v>
      </c>
      <c r="D37" s="15" t="s">
        <v>37</v>
      </c>
      <c r="E37" s="6" t="s">
        <v>103</v>
      </c>
      <c r="F37" s="7" t="s">
        <v>104</v>
      </c>
      <c r="G37" s="3">
        <v>85</v>
      </c>
      <c r="H37" s="3"/>
      <c r="I37" s="3">
        <f t="shared" si="0"/>
        <v>85</v>
      </c>
      <c r="J37" s="4"/>
    </row>
    <row r="38" spans="1:10" x14ac:dyDescent="0.2">
      <c r="A38" s="9">
        <v>46189</v>
      </c>
      <c r="B38" s="6" t="s">
        <v>47</v>
      </c>
      <c r="C38" s="6" t="s">
        <v>105</v>
      </c>
      <c r="D38" s="15" t="s">
        <v>37</v>
      </c>
      <c r="E38" s="6" t="s">
        <v>15</v>
      </c>
      <c r="F38" s="7" t="s">
        <v>106</v>
      </c>
      <c r="G38" s="3">
        <v>70</v>
      </c>
      <c r="H38" s="3"/>
      <c r="I38" s="3">
        <f t="shared" si="0"/>
        <v>70</v>
      </c>
      <c r="J38" s="4"/>
    </row>
    <row r="39" spans="1:10" x14ac:dyDescent="0.2">
      <c r="A39" s="9">
        <v>46189</v>
      </c>
      <c r="B39" s="6" t="s">
        <v>107</v>
      </c>
      <c r="C39" s="6" t="s">
        <v>108</v>
      </c>
      <c r="D39" s="15" t="s">
        <v>37</v>
      </c>
      <c r="E39" s="6" t="s">
        <v>92</v>
      </c>
      <c r="F39" s="7" t="s">
        <v>109</v>
      </c>
      <c r="G39" s="3">
        <v>382.76</v>
      </c>
      <c r="H39" s="6">
        <v>63.79</v>
      </c>
      <c r="I39" s="3">
        <f t="shared" si="0"/>
        <v>318.96999999999997</v>
      </c>
      <c r="J39" s="4"/>
    </row>
    <row r="40" spans="1:10" x14ac:dyDescent="0.2">
      <c r="A40" s="9">
        <v>46196</v>
      </c>
      <c r="B40" s="6" t="s">
        <v>51</v>
      </c>
      <c r="C40" s="6" t="s">
        <v>110</v>
      </c>
      <c r="D40" s="6" t="s">
        <v>50</v>
      </c>
      <c r="E40" s="6" t="s">
        <v>96</v>
      </c>
      <c r="F40" s="7" t="s">
        <v>111</v>
      </c>
      <c r="G40" s="3">
        <v>53.9</v>
      </c>
      <c r="H40" s="6">
        <v>8.98</v>
      </c>
      <c r="I40" s="3">
        <f t="shared" si="0"/>
        <v>44.92</v>
      </c>
      <c r="J40" s="4"/>
    </row>
    <row r="41" spans="1:10" x14ac:dyDescent="0.2">
      <c r="A41" s="9">
        <v>46196</v>
      </c>
      <c r="B41" s="6" t="s">
        <v>112</v>
      </c>
      <c r="C41" s="6" t="s">
        <v>113</v>
      </c>
      <c r="D41" s="6" t="s">
        <v>50</v>
      </c>
      <c r="E41" s="6" t="s">
        <v>6</v>
      </c>
      <c r="F41" s="7" t="s">
        <v>114</v>
      </c>
      <c r="G41" s="3">
        <v>3.8</v>
      </c>
      <c r="H41" s="6"/>
      <c r="I41" s="3">
        <f t="shared" si="0"/>
        <v>3.8</v>
      </c>
      <c r="J41" s="4"/>
    </row>
    <row r="42" spans="1:10" x14ac:dyDescent="0.2">
      <c r="A42" s="9"/>
      <c r="B42" s="6"/>
      <c r="C42" s="6"/>
      <c r="D42" s="6"/>
      <c r="E42" s="6"/>
      <c r="F42" s="7"/>
      <c r="G42" s="3"/>
      <c r="H42" s="6"/>
      <c r="I42" s="3"/>
      <c r="J42" s="4"/>
    </row>
    <row r="43" spans="1:10" x14ac:dyDescent="0.2">
      <c r="A43" s="9"/>
      <c r="B43" s="6"/>
      <c r="C43" s="6"/>
      <c r="D43" s="6"/>
      <c r="E43" s="6"/>
      <c r="F43" s="7"/>
      <c r="G43" s="3"/>
      <c r="H43" s="17"/>
      <c r="I43" s="3"/>
      <c r="J43" s="4"/>
    </row>
    <row r="44" spans="1:10" x14ac:dyDescent="0.2">
      <c r="A44" s="4"/>
      <c r="B44" s="18"/>
      <c r="C44" s="18"/>
      <c r="D44" s="4"/>
      <c r="E44" s="4"/>
      <c r="F44" s="18"/>
      <c r="G44" s="19">
        <f>SUM(G5:G43)</f>
        <v>16956.650000000001</v>
      </c>
      <c r="H44" s="3">
        <f>SUM(H5:H43)</f>
        <v>1279.27</v>
      </c>
      <c r="I44" s="3">
        <f>SUM(I5:I43)</f>
        <v>15677.38</v>
      </c>
      <c r="J44" s="4"/>
    </row>
  </sheetData>
  <mergeCells count="1">
    <mergeCell ref="D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Signature sht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 Jopson</dc:creator>
  <cp:lastModifiedBy>Cath Jopson</cp:lastModifiedBy>
  <dcterms:created xsi:type="dcterms:W3CDTF">2026-05-08T10:51:01Z</dcterms:created>
  <dcterms:modified xsi:type="dcterms:W3CDTF">2026-07-09T11:22:22Z</dcterms:modified>
</cp:coreProperties>
</file>