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llomtowncouncil1-my.sharepoint.com/personal/mtc_millomtowncouncil1_onmicrosoft_com/Documents/Documents/Budget/Paymet sheets for website/"/>
    </mc:Choice>
  </mc:AlternateContent>
  <xr:revisionPtr revIDLastSave="0" documentId="8_{3840C1E6-D4BB-441D-B566-98F31B2286E7}" xr6:coauthVersionLast="47" xr6:coauthVersionMax="47" xr10:uidLastSave="{00000000-0000-0000-0000-000000000000}"/>
  <bookViews>
    <workbookView xWindow="30" yWindow="750" windowWidth="28770" windowHeight="15450" xr2:uid="{B8FAF0B3-D353-4B37-A630-C02CD3316C9F}"/>
  </bookViews>
  <sheets>
    <sheet name="Signature sht (1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1" i="1" l="1"/>
  <c r="G31" i="1"/>
  <c r="I31" i="1" s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<sst xmlns="http://schemas.openxmlformats.org/spreadsheetml/2006/main" count="124" uniqueCount="83">
  <si>
    <t>MARCH</t>
  </si>
  <si>
    <t>TOTAL</t>
  </si>
  <si>
    <t>VAT</t>
  </si>
  <si>
    <t>NET</t>
  </si>
  <si>
    <t>Copyprint Solutions</t>
  </si>
  <si>
    <t>Photocopier</t>
  </si>
  <si>
    <t>DD</t>
  </si>
  <si>
    <t>tel</t>
  </si>
  <si>
    <t>03/26/412</t>
  </si>
  <si>
    <t xml:space="preserve">Microsoft </t>
  </si>
  <si>
    <t>Softwear subscription</t>
  </si>
  <si>
    <t>pps</t>
  </si>
  <si>
    <t>03/26/413</t>
  </si>
  <si>
    <t>O2</t>
  </si>
  <si>
    <t xml:space="preserve">Mobile Top up </t>
  </si>
  <si>
    <t>03/26/414</t>
  </si>
  <si>
    <t>E-on Next</t>
  </si>
  <si>
    <t>Newton St Gas</t>
  </si>
  <si>
    <t>uti</t>
  </si>
  <si>
    <t>03/26/415</t>
  </si>
  <si>
    <t>Newton St Electricity</t>
  </si>
  <si>
    <t>03/26/416</t>
  </si>
  <si>
    <t>Sage</t>
  </si>
  <si>
    <t>sage Subscription</t>
  </si>
  <si>
    <t>sub</t>
  </si>
  <si>
    <t>03/26/417</t>
  </si>
  <si>
    <t>Smart Pension</t>
  </si>
  <si>
    <t>Pension Service Charge</t>
  </si>
  <si>
    <t>waser</t>
  </si>
  <si>
    <t>03/26/418</t>
  </si>
  <si>
    <t>Pension Contributions</t>
  </si>
  <si>
    <t>pen</t>
  </si>
  <si>
    <t>03/26/419</t>
  </si>
  <si>
    <t>Corona Energy</t>
  </si>
  <si>
    <t>Haverigg Toilets</t>
  </si>
  <si>
    <t>03/26/420</t>
  </si>
  <si>
    <t>Millom Toilets Electricity</t>
  </si>
  <si>
    <t>03/26/421</t>
  </si>
  <si>
    <t>Millom Park Pavillion Electricity</t>
  </si>
  <si>
    <t>03/26/422</t>
  </si>
  <si>
    <t>Everflow</t>
  </si>
  <si>
    <t>Millom Toilets Water</t>
  </si>
  <si>
    <t>03/26/423</t>
  </si>
  <si>
    <t>Haverigg Toilets Water</t>
  </si>
  <si>
    <t>03/26/424</t>
  </si>
  <si>
    <t>Newton Street</t>
  </si>
  <si>
    <t>03/26/425</t>
  </si>
  <si>
    <t>Vodaphone</t>
  </si>
  <si>
    <t>Mobile &amp; Sims</t>
  </si>
  <si>
    <t>03/26/426</t>
  </si>
  <si>
    <t>Onecom</t>
  </si>
  <si>
    <t>Telephone and Broadband December</t>
  </si>
  <si>
    <t>03/26/427</t>
  </si>
  <si>
    <t>Line rental Credit</t>
  </si>
  <si>
    <t>TFR</t>
  </si>
  <si>
    <t>03/26/428</t>
  </si>
  <si>
    <t>James Todd &amp; Co</t>
  </si>
  <si>
    <t>Payroll</t>
  </si>
  <si>
    <t>BACS</t>
  </si>
  <si>
    <t>03/26/429</t>
  </si>
  <si>
    <t>Wages</t>
  </si>
  <si>
    <t>wag</t>
  </si>
  <si>
    <t>03/26/431</t>
  </si>
  <si>
    <t>Mobile for emergency use</t>
  </si>
  <si>
    <t>03/26/435</t>
  </si>
  <si>
    <t>Double Tee Tools</t>
  </si>
  <si>
    <t>Refuse bags etc</t>
  </si>
  <si>
    <t>03/26/436</t>
  </si>
  <si>
    <t xml:space="preserve">Duddon Fire </t>
  </si>
  <si>
    <t>Fire Extinguisher annual serv</t>
  </si>
  <si>
    <t>03/26/437</t>
  </si>
  <si>
    <t>N Power</t>
  </si>
  <si>
    <t>Xmas Lights Electricity</t>
  </si>
  <si>
    <t>03/26/438</t>
  </si>
  <si>
    <t>David Billing</t>
  </si>
  <si>
    <t>Cllr Travel Expenses</t>
  </si>
  <si>
    <t>mot</t>
  </si>
  <si>
    <t>03/26/439</t>
  </si>
  <si>
    <t>Dream Lanscapes</t>
  </si>
  <si>
    <t>Half Yearly Grass Cutting 2026</t>
  </si>
  <si>
    <t>03/26/440</t>
  </si>
  <si>
    <t>MARCH 2026 PAYMENT SHEET</t>
  </si>
  <si>
    <t xml:space="preserve"> Wages &amp; Salaries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</si>
</sst>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;@"/>
  </numFmts>
  <fonts count="5" x14ac:knownFonts="1"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4" fontId="2" fillId="0" borderId="1" xfId="0" applyNumberFormat="1" applyFont="1" applyBorder="1"/>
    <xf numFmtId="4" fontId="0" fillId="0" borderId="1" xfId="0" applyNumberFormat="1" applyBorder="1"/>
    <xf numFmtId="0" fontId="0" fillId="0" borderId="1" xfId="0" applyBorder="1"/>
    <xf numFmtId="4" fontId="1" fillId="0" borderId="1" xfId="0" applyNumberFormat="1" applyFont="1" applyBorder="1" applyAlignment="1">
      <alignment horizontal="left"/>
    </xf>
    <xf numFmtId="4" fontId="0" fillId="0" borderId="1" xfId="0" applyNumberFormat="1" applyBorder="1" applyAlignment="1">
      <alignment horizontal="left"/>
    </xf>
    <xf numFmtId="4" fontId="1" fillId="0" borderId="1" xfId="0" applyNumberFormat="1" applyFont="1" applyBorder="1"/>
    <xf numFmtId="4" fontId="3" fillId="0" borderId="1" xfId="0" applyNumberFormat="1" applyFont="1" applyBorder="1"/>
    <xf numFmtId="4" fontId="0" fillId="0" borderId="2" xfId="0" applyNumberFormat="1" applyBorder="1"/>
    <xf numFmtId="4" fontId="0" fillId="0" borderId="3" xfId="0" applyNumberFormat="1" applyBorder="1"/>
    <xf numFmtId="4" fontId="1" fillId="0" borderId="3" xfId="0" applyNumberFormat="1" applyFont="1" applyBorder="1"/>
    <xf numFmtId="165" fontId="0" fillId="0" borderId="1" xfId="0" applyNumberFormat="1" applyBorder="1"/>
    <xf numFmtId="4" fontId="1" fillId="0" borderId="3" xfId="0" applyNumberFormat="1" applyFont="1" applyBorder="1" applyAlignment="1">
      <alignment horizontal="left"/>
    </xf>
    <xf numFmtId="4" fontId="1" fillId="0" borderId="4" xfId="0" applyNumberFormat="1" applyFont="1" applyBorder="1"/>
    <xf numFmtId="4" fontId="0" fillId="0" borderId="4" xfId="0" applyNumberFormat="1" applyBorder="1"/>
    <xf numFmtId="0" fontId="4" fillId="0" borderId="0" xfId="0" applyFont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CA9BA-8CAE-463E-8095-3AFBAA66BD46}">
  <dimension ref="A1:I34"/>
  <sheetViews>
    <sheetView tabSelected="1" workbookViewId="0">
      <selection activeCell="L16" sqref="L16"/>
    </sheetView>
  </sheetViews>
  <sheetFormatPr defaultRowHeight="12.75" x14ac:dyDescent="0.2"/>
  <cols>
    <col min="1" max="1" width="10.140625" bestFit="1" customWidth="1"/>
    <col min="2" max="2" width="18.7109375" customWidth="1"/>
    <col min="3" max="3" width="25.7109375" customWidth="1"/>
    <col min="4" max="4" width="8.42578125" customWidth="1"/>
    <col min="5" max="5" width="4" customWidth="1"/>
    <col min="7" max="8" width="9.140625" customWidth="1"/>
    <col min="9" max="9" width="9.7109375" customWidth="1"/>
    <col min="10" max="10" width="18.5703125" customWidth="1"/>
    <col min="15" max="15" width="21.42578125" customWidth="1"/>
  </cols>
  <sheetData>
    <row r="1" spans="1:9" x14ac:dyDescent="0.2">
      <c r="B1" s="1"/>
      <c r="C1" s="1"/>
      <c r="D1" s="1"/>
      <c r="E1" s="1"/>
    </row>
    <row r="2" spans="1:9" x14ac:dyDescent="0.2">
      <c r="B2" s="1"/>
      <c r="C2" s="1" t="s">
        <v>81</v>
      </c>
      <c r="D2" s="1"/>
      <c r="E2" s="1"/>
    </row>
    <row r="3" spans="1:9" x14ac:dyDescent="0.2">
      <c r="A3" s="2" t="s">
        <v>0</v>
      </c>
      <c r="B3" s="3"/>
      <c r="C3" s="3"/>
      <c r="D3" s="3"/>
      <c r="E3" s="3"/>
      <c r="F3" s="3"/>
      <c r="G3" s="3" t="s">
        <v>1</v>
      </c>
      <c r="H3" s="3" t="s">
        <v>2</v>
      </c>
      <c r="I3" s="3" t="s">
        <v>3</v>
      </c>
    </row>
    <row r="4" spans="1:9" x14ac:dyDescent="0.2">
      <c r="A4" s="4"/>
      <c r="B4" s="5" t="s">
        <v>4</v>
      </c>
      <c r="C4" s="3" t="s">
        <v>5</v>
      </c>
      <c r="D4" s="6" t="s">
        <v>6</v>
      </c>
      <c r="E4" s="7" t="s">
        <v>7</v>
      </c>
      <c r="F4" s="8" t="s">
        <v>8</v>
      </c>
      <c r="G4" s="3">
        <v>89.18</v>
      </c>
      <c r="H4" s="3">
        <v>14.87</v>
      </c>
      <c r="I4" s="3">
        <f>G4-H4</f>
        <v>74.31</v>
      </c>
    </row>
    <row r="5" spans="1:9" x14ac:dyDescent="0.2">
      <c r="A5" s="4"/>
      <c r="B5" s="6" t="s">
        <v>9</v>
      </c>
      <c r="C5" s="3" t="s">
        <v>10</v>
      </c>
      <c r="D5" s="6" t="s">
        <v>6</v>
      </c>
      <c r="E5" s="7" t="s">
        <v>11</v>
      </c>
      <c r="F5" s="8" t="s">
        <v>12</v>
      </c>
      <c r="G5" s="3">
        <v>12.36</v>
      </c>
      <c r="H5" s="3">
        <v>2.06</v>
      </c>
      <c r="I5" s="3">
        <f t="shared" ref="I5:I28" si="0">G5-H5</f>
        <v>10.299999999999999</v>
      </c>
    </row>
    <row r="6" spans="1:9" x14ac:dyDescent="0.2">
      <c r="A6" s="4"/>
      <c r="B6" s="6" t="s">
        <v>13</v>
      </c>
      <c r="C6" s="3" t="s">
        <v>14</v>
      </c>
      <c r="D6" s="6"/>
      <c r="E6" s="7" t="s">
        <v>7</v>
      </c>
      <c r="F6" s="8" t="s">
        <v>15</v>
      </c>
      <c r="G6" s="3">
        <v>10</v>
      </c>
      <c r="H6" s="3">
        <v>0</v>
      </c>
      <c r="I6" s="3">
        <f t="shared" si="0"/>
        <v>10</v>
      </c>
    </row>
    <row r="7" spans="1:9" x14ac:dyDescent="0.2">
      <c r="A7" s="4"/>
      <c r="B7" s="6" t="s">
        <v>16</v>
      </c>
      <c r="C7" s="3" t="s">
        <v>17</v>
      </c>
      <c r="D7" s="6" t="s">
        <v>6</v>
      </c>
      <c r="E7" s="7" t="s">
        <v>18</v>
      </c>
      <c r="F7" s="8" t="s">
        <v>19</v>
      </c>
      <c r="G7" s="3">
        <v>148.77000000000001</v>
      </c>
      <c r="H7" s="3">
        <v>7.08</v>
      </c>
      <c r="I7" s="3">
        <f t="shared" si="0"/>
        <v>141.69</v>
      </c>
    </row>
    <row r="8" spans="1:9" x14ac:dyDescent="0.2">
      <c r="A8" s="4"/>
      <c r="B8" s="6" t="s">
        <v>16</v>
      </c>
      <c r="C8" s="3" t="s">
        <v>20</v>
      </c>
      <c r="D8" s="6" t="s">
        <v>6</v>
      </c>
      <c r="E8" s="7" t="s">
        <v>18</v>
      </c>
      <c r="F8" s="8" t="s">
        <v>21</v>
      </c>
      <c r="G8" s="3">
        <v>72.83</v>
      </c>
      <c r="H8" s="3">
        <v>3.47</v>
      </c>
      <c r="I8" s="3">
        <f t="shared" si="0"/>
        <v>69.36</v>
      </c>
    </row>
    <row r="9" spans="1:9" x14ac:dyDescent="0.2">
      <c r="A9" s="4"/>
      <c r="B9" s="6" t="s">
        <v>22</v>
      </c>
      <c r="C9" s="3" t="s">
        <v>23</v>
      </c>
      <c r="D9" s="6" t="s">
        <v>6</v>
      </c>
      <c r="E9" s="7" t="s">
        <v>24</v>
      </c>
      <c r="F9" s="8" t="s">
        <v>25</v>
      </c>
      <c r="G9" s="3">
        <v>70.8</v>
      </c>
      <c r="H9" s="3">
        <v>11.8</v>
      </c>
      <c r="I9" s="3">
        <f t="shared" si="0"/>
        <v>59</v>
      </c>
    </row>
    <row r="10" spans="1:9" x14ac:dyDescent="0.2">
      <c r="A10" s="4"/>
      <c r="B10" s="6" t="s">
        <v>26</v>
      </c>
      <c r="C10" s="6" t="s">
        <v>27</v>
      </c>
      <c r="D10" s="6" t="s">
        <v>6</v>
      </c>
      <c r="E10" s="7" t="s">
        <v>28</v>
      </c>
      <c r="F10" s="8" t="s">
        <v>29</v>
      </c>
      <c r="G10" s="3">
        <v>26.4</v>
      </c>
      <c r="H10" s="3">
        <v>4.4000000000000004</v>
      </c>
      <c r="I10" s="3">
        <f t="shared" si="0"/>
        <v>22</v>
      </c>
    </row>
    <row r="11" spans="1:9" x14ac:dyDescent="0.2">
      <c r="A11" s="4"/>
      <c r="B11" s="6" t="s">
        <v>26</v>
      </c>
      <c r="C11" s="3" t="s">
        <v>30</v>
      </c>
      <c r="D11" s="6" t="s">
        <v>6</v>
      </c>
      <c r="E11" s="7" t="s">
        <v>31</v>
      </c>
      <c r="F11" s="8" t="s">
        <v>32</v>
      </c>
      <c r="G11" s="3">
        <v>72.069999999999993</v>
      </c>
      <c r="H11" s="3">
        <v>0</v>
      </c>
      <c r="I11" s="3">
        <f t="shared" si="0"/>
        <v>72.069999999999993</v>
      </c>
    </row>
    <row r="12" spans="1:9" x14ac:dyDescent="0.2">
      <c r="A12" s="4"/>
      <c r="B12" s="6" t="s">
        <v>33</v>
      </c>
      <c r="C12" s="3" t="s">
        <v>34</v>
      </c>
      <c r="D12" s="6" t="s">
        <v>6</v>
      </c>
      <c r="E12" s="7" t="s">
        <v>18</v>
      </c>
      <c r="F12" s="8" t="s">
        <v>35</v>
      </c>
      <c r="G12" s="3">
        <v>68.75</v>
      </c>
      <c r="H12" s="3">
        <v>3.27</v>
      </c>
      <c r="I12" s="3">
        <f t="shared" si="0"/>
        <v>65.48</v>
      </c>
    </row>
    <row r="13" spans="1:9" x14ac:dyDescent="0.2">
      <c r="A13" s="4"/>
      <c r="B13" s="6" t="s">
        <v>33</v>
      </c>
      <c r="C13" s="3" t="s">
        <v>36</v>
      </c>
      <c r="D13" s="6" t="s">
        <v>6</v>
      </c>
      <c r="E13" s="7" t="s">
        <v>18</v>
      </c>
      <c r="F13" s="8" t="s">
        <v>37</v>
      </c>
      <c r="G13" s="3">
        <v>71.88</v>
      </c>
      <c r="H13" s="3">
        <v>3.42</v>
      </c>
      <c r="I13" s="3">
        <f t="shared" si="0"/>
        <v>68.459999999999994</v>
      </c>
    </row>
    <row r="14" spans="1:9" x14ac:dyDescent="0.2">
      <c r="A14" s="4"/>
      <c r="B14" s="6" t="s">
        <v>33</v>
      </c>
      <c r="C14" s="3" t="s">
        <v>38</v>
      </c>
      <c r="D14" s="6" t="s">
        <v>6</v>
      </c>
      <c r="E14" s="7" t="s">
        <v>18</v>
      </c>
      <c r="F14" s="8" t="s">
        <v>39</v>
      </c>
      <c r="G14" s="3">
        <v>42.67</v>
      </c>
      <c r="H14" s="3">
        <v>2.0299999999999998</v>
      </c>
      <c r="I14" s="3">
        <f t="shared" si="0"/>
        <v>40.64</v>
      </c>
    </row>
    <row r="15" spans="1:9" x14ac:dyDescent="0.2">
      <c r="A15" s="4"/>
      <c r="B15" s="6" t="s">
        <v>40</v>
      </c>
      <c r="C15" s="3" t="s">
        <v>41</v>
      </c>
      <c r="D15" s="6" t="s">
        <v>6</v>
      </c>
      <c r="E15" s="7" t="s">
        <v>18</v>
      </c>
      <c r="F15" s="8" t="s">
        <v>42</v>
      </c>
      <c r="G15" s="3">
        <v>152.86000000000001</v>
      </c>
      <c r="H15" s="3"/>
      <c r="I15" s="3">
        <f t="shared" si="0"/>
        <v>152.86000000000001</v>
      </c>
    </row>
    <row r="16" spans="1:9" x14ac:dyDescent="0.2">
      <c r="A16" s="4"/>
      <c r="B16" s="6" t="s">
        <v>40</v>
      </c>
      <c r="C16" s="3" t="s">
        <v>43</v>
      </c>
      <c r="D16" s="6" t="s">
        <v>6</v>
      </c>
      <c r="E16" s="7" t="s">
        <v>18</v>
      </c>
      <c r="F16" s="8" t="s">
        <v>44</v>
      </c>
      <c r="G16" s="3">
        <v>152.62</v>
      </c>
      <c r="H16" s="3"/>
      <c r="I16" s="3">
        <f t="shared" si="0"/>
        <v>152.62</v>
      </c>
    </row>
    <row r="17" spans="1:9" x14ac:dyDescent="0.2">
      <c r="A17" s="4"/>
      <c r="B17" s="6" t="s">
        <v>40</v>
      </c>
      <c r="C17" s="9" t="s">
        <v>45</v>
      </c>
      <c r="D17" s="6" t="s">
        <v>6</v>
      </c>
      <c r="E17" s="7" t="s">
        <v>18</v>
      </c>
      <c r="F17" s="8" t="s">
        <v>46</v>
      </c>
      <c r="G17" s="3">
        <v>86.26</v>
      </c>
      <c r="H17" s="3"/>
      <c r="I17" s="3">
        <f t="shared" si="0"/>
        <v>86.26</v>
      </c>
    </row>
    <row r="18" spans="1:9" x14ac:dyDescent="0.2">
      <c r="A18" s="4"/>
      <c r="B18" s="6" t="s">
        <v>47</v>
      </c>
      <c r="C18" s="3" t="s">
        <v>48</v>
      </c>
      <c r="D18" s="6" t="s">
        <v>6</v>
      </c>
      <c r="E18" s="7" t="s">
        <v>7</v>
      </c>
      <c r="F18" s="8" t="s">
        <v>49</v>
      </c>
      <c r="G18" s="3">
        <v>181</v>
      </c>
      <c r="H18" s="3">
        <v>30.16</v>
      </c>
      <c r="I18" s="3">
        <f t="shared" si="0"/>
        <v>150.84</v>
      </c>
    </row>
    <row r="19" spans="1:9" x14ac:dyDescent="0.2">
      <c r="A19" s="4"/>
      <c r="B19" s="6" t="s">
        <v>50</v>
      </c>
      <c r="C19" s="3" t="s">
        <v>51</v>
      </c>
      <c r="D19" s="6" t="s">
        <v>6</v>
      </c>
      <c r="E19" s="7" t="s">
        <v>7</v>
      </c>
      <c r="F19" s="8" t="s">
        <v>52</v>
      </c>
      <c r="G19" s="3">
        <v>117.34</v>
      </c>
      <c r="H19" s="3">
        <v>19.559999999999999</v>
      </c>
      <c r="I19" s="3">
        <f t="shared" si="0"/>
        <v>97.78</v>
      </c>
    </row>
    <row r="20" spans="1:9" x14ac:dyDescent="0.2">
      <c r="A20" s="4"/>
      <c r="B20" s="6" t="s">
        <v>50</v>
      </c>
      <c r="C20" s="3" t="s">
        <v>53</v>
      </c>
      <c r="D20" s="6" t="s">
        <v>54</v>
      </c>
      <c r="E20" s="7" t="s">
        <v>7</v>
      </c>
      <c r="F20" s="8" t="s">
        <v>55</v>
      </c>
      <c r="G20" s="3">
        <v>-90.84</v>
      </c>
      <c r="H20" s="3"/>
      <c r="I20" s="3">
        <f t="shared" si="0"/>
        <v>-90.84</v>
      </c>
    </row>
    <row r="21" spans="1:9" x14ac:dyDescent="0.2">
      <c r="A21" s="4"/>
      <c r="B21" s="6" t="s">
        <v>56</v>
      </c>
      <c r="C21" s="7" t="s">
        <v>57</v>
      </c>
      <c r="D21" s="6" t="s">
        <v>58</v>
      </c>
      <c r="E21" s="7" t="s">
        <v>28</v>
      </c>
      <c r="F21" s="8" t="s">
        <v>59</v>
      </c>
      <c r="G21" s="3">
        <v>60.48</v>
      </c>
      <c r="H21" s="3">
        <v>10.08</v>
      </c>
      <c r="I21" s="3">
        <f t="shared" si="0"/>
        <v>50.4</v>
      </c>
    </row>
    <row r="22" spans="1:9" x14ac:dyDescent="0.2">
      <c r="A22" s="4"/>
      <c r="B22" s="6" t="s">
        <v>60</v>
      </c>
      <c r="C22" s="7" t="s">
        <v>82</v>
      </c>
      <c r="D22" s="6" t="s">
        <v>58</v>
      </c>
      <c r="E22" s="7" t="s">
        <v>61</v>
      </c>
      <c r="F22" s="8" t="s">
        <v>62</v>
      </c>
      <c r="G22" s="3">
        <v>4910.72</v>
      </c>
      <c r="H22" s="3"/>
      <c r="I22" s="3">
        <f t="shared" si="0"/>
        <v>4910.72</v>
      </c>
    </row>
    <row r="23" spans="1:9" x14ac:dyDescent="0.2">
      <c r="A23" s="4"/>
      <c r="B23" s="6" t="s">
        <v>50</v>
      </c>
      <c r="C23" s="7" t="s">
        <v>63</v>
      </c>
      <c r="D23" s="6" t="s">
        <v>58</v>
      </c>
      <c r="E23" s="7"/>
      <c r="F23" s="8" t="s">
        <v>64</v>
      </c>
      <c r="G23" s="3">
        <v>599</v>
      </c>
      <c r="H23" s="3">
        <v>99.83</v>
      </c>
      <c r="I23" s="3">
        <f t="shared" si="0"/>
        <v>499.17</v>
      </c>
    </row>
    <row r="24" spans="1:9" x14ac:dyDescent="0.2">
      <c r="A24" s="4"/>
      <c r="B24" s="7" t="s">
        <v>65</v>
      </c>
      <c r="C24" s="7" t="s">
        <v>66</v>
      </c>
      <c r="D24" s="6" t="s">
        <v>58</v>
      </c>
      <c r="E24" s="7"/>
      <c r="F24" s="8" t="s">
        <v>67</v>
      </c>
      <c r="G24" s="3">
        <v>48.05</v>
      </c>
      <c r="H24" s="3">
        <v>8.01</v>
      </c>
      <c r="I24" s="3">
        <f t="shared" si="0"/>
        <v>40.04</v>
      </c>
    </row>
    <row r="25" spans="1:9" x14ac:dyDescent="0.2">
      <c r="A25" s="12"/>
      <c r="B25" s="7" t="s">
        <v>68</v>
      </c>
      <c r="C25" s="7" t="s">
        <v>69</v>
      </c>
      <c r="D25" s="6" t="s">
        <v>58</v>
      </c>
      <c r="E25" s="7"/>
      <c r="F25" s="8" t="s">
        <v>70</v>
      </c>
      <c r="G25" s="3">
        <v>190.2</v>
      </c>
      <c r="H25" s="3">
        <v>31.7</v>
      </c>
      <c r="I25" s="3">
        <f t="shared" si="0"/>
        <v>158.5</v>
      </c>
    </row>
    <row r="26" spans="1:9" x14ac:dyDescent="0.2">
      <c r="A26" s="12"/>
      <c r="B26" s="7" t="s">
        <v>71</v>
      </c>
      <c r="C26" s="7" t="s">
        <v>72</v>
      </c>
      <c r="D26" s="6" t="s">
        <v>58</v>
      </c>
      <c r="E26" s="7"/>
      <c r="F26" s="8" t="s">
        <v>73</v>
      </c>
      <c r="G26" s="3">
        <v>259.33</v>
      </c>
      <c r="H26" s="3">
        <v>12.35</v>
      </c>
      <c r="I26" s="3">
        <f t="shared" si="0"/>
        <v>246.98</v>
      </c>
    </row>
    <row r="27" spans="1:9" x14ac:dyDescent="0.2">
      <c r="A27" s="12"/>
      <c r="B27" s="4" t="s">
        <v>74</v>
      </c>
      <c r="C27" s="4" t="s">
        <v>75</v>
      </c>
      <c r="D27" s="17" t="s">
        <v>58</v>
      </c>
      <c r="E27" s="4" t="s">
        <v>76</v>
      </c>
      <c r="F27" s="8" t="s">
        <v>77</v>
      </c>
      <c r="G27" s="3">
        <v>54</v>
      </c>
      <c r="H27" s="4"/>
      <c r="I27" s="3">
        <f t="shared" si="0"/>
        <v>54</v>
      </c>
    </row>
    <row r="28" spans="1:9" x14ac:dyDescent="0.2">
      <c r="A28" s="12"/>
      <c r="B28" s="7" t="s">
        <v>78</v>
      </c>
      <c r="C28" s="7" t="s">
        <v>79</v>
      </c>
      <c r="D28" s="4" t="s">
        <v>58</v>
      </c>
      <c r="E28" s="7"/>
      <c r="F28" s="8" t="s">
        <v>80</v>
      </c>
      <c r="G28" s="3">
        <v>9565</v>
      </c>
      <c r="H28" s="3"/>
      <c r="I28" s="3">
        <f t="shared" si="0"/>
        <v>9565</v>
      </c>
    </row>
    <row r="29" spans="1:9" x14ac:dyDescent="0.2">
      <c r="A29" s="12"/>
      <c r="B29" s="7"/>
      <c r="C29" s="7"/>
      <c r="D29" s="13"/>
      <c r="E29" s="7"/>
      <c r="F29" s="8"/>
      <c r="G29" s="3"/>
      <c r="H29" s="3"/>
      <c r="I29" s="3"/>
    </row>
    <row r="30" spans="1:9" x14ac:dyDescent="0.2">
      <c r="A30" s="12"/>
      <c r="B30" s="3"/>
      <c r="C30" s="3"/>
      <c r="D30" s="7"/>
      <c r="E30" s="3"/>
      <c r="F30" s="8"/>
      <c r="G30" s="7"/>
      <c r="H30" s="3"/>
      <c r="I30" s="3"/>
    </row>
    <row r="31" spans="1:9" ht="13.5" thickBot="1" x14ac:dyDescent="0.25">
      <c r="A31" s="12"/>
      <c r="B31" s="3"/>
      <c r="C31" s="3"/>
      <c r="D31" s="7"/>
      <c r="E31" s="3"/>
      <c r="F31" s="8"/>
      <c r="G31" s="14">
        <f>SUM(G4:G30)</f>
        <v>16971.73</v>
      </c>
      <c r="H31" s="15">
        <f>SUM(H4:H30)</f>
        <v>264.08999999999997</v>
      </c>
      <c r="I31" s="3">
        <f t="shared" ref="I31" si="1">G31-H31</f>
        <v>16707.64</v>
      </c>
    </row>
    <row r="32" spans="1:9" ht="13.5" thickTop="1" x14ac:dyDescent="0.2">
      <c r="A32" s="12"/>
      <c r="B32" s="3"/>
      <c r="C32" s="3"/>
      <c r="D32" s="7"/>
      <c r="E32" s="3"/>
      <c r="F32" s="8"/>
      <c r="G32" s="11"/>
      <c r="H32" s="10"/>
      <c r="I32" s="10"/>
    </row>
    <row r="33" spans="1:9" x14ac:dyDescent="0.2">
      <c r="A33" s="3"/>
      <c r="B33" s="7"/>
      <c r="C33" s="7"/>
      <c r="D33" s="3"/>
      <c r="E33" s="3"/>
      <c r="F33" s="3"/>
      <c r="G33" s="3"/>
      <c r="H33" s="3"/>
      <c r="I33" s="3"/>
    </row>
    <row r="34" spans="1:9" x14ac:dyDescent="0.2">
      <c r="A34" s="16"/>
      <c r="B34" s="16"/>
      <c r="C34" s="16"/>
      <c r="D34" s="16"/>
      <c r="E34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Signature sht (12)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 Jopson</dc:creator>
  <cp:lastModifiedBy>Cath Jopson</cp:lastModifiedBy>
  <dcterms:created xsi:type="dcterms:W3CDTF">2026-05-08T10:51:01Z</dcterms:created>
  <dcterms:modified xsi:type="dcterms:W3CDTF">2026-05-08T10:51:37Z</dcterms:modified>
</cp:coreProperties>
</file>